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290" activeTab="0"/>
  </bookViews>
  <sheets>
    <sheet name="ΣΥΝΔΕΔΕΜΕΝΕΣ 2017" sheetId="1" r:id="rId1"/>
  </sheets>
  <definedNames>
    <definedName name="_xlnm.Print_Area" localSheetId="0">'ΣΥΝΔΕΔΕΜΕΝΕΣ 2017'!$A$1:$G$16</definedName>
  </definedNames>
  <calcPr fullCalcOnLoad="1"/>
</workbook>
</file>

<file path=xl/sharedStrings.xml><?xml version="1.0" encoding="utf-8"?>
<sst xmlns="http://schemas.openxmlformats.org/spreadsheetml/2006/main" count="25" uniqueCount="20">
  <si>
    <t>ΣΥΝΔΕΔΕΜΕΝΕΣ ΕΝΙΣΧΥΣΕΙΣ ΚΤΗΝΟΤΡΟΦΙΑΣ ΕΤΟΣ 2017</t>
  </si>
  <si>
    <t>ΠΕΡΙΓΡΑΦΗ ΚΑΘΕΣΤΩΤΟΣ</t>
  </si>
  <si>
    <t>ΠΟΣΟ ΠΛΗΡΩΜΗΣ, €</t>
  </si>
  <si>
    <t>ΤΙΜΗ ΕΝΙΣΧΥΣΗΣ, €/ΖΩΟ</t>
  </si>
  <si>
    <t xml:space="preserve"> ΔΙΚΑΙΟΥΧΟΙ </t>
  </si>
  <si>
    <t>% ΠΟΣΟΣΤΟ ΑΥΞΗΣΗΣ ΧΡΗΜΑΤΩΝ</t>
  </si>
  <si>
    <t>% ΠΟΣΟΣΤΟ ΑΥΞΗΣΗΣ ΤΙΜΗΣ</t>
  </si>
  <si>
    <t>% ΠΟΣΟΣΤΟ ΑΥΞΗΣΗΣ ΔΙΚΑΙΟΥΧΩΝ</t>
  </si>
  <si>
    <t>ΣΥΝΔΕΔΕΜΕΝΗ ΕΝΙΣΧΥΣΗ ΣΤΟ ΤΟΜΕΑ ΤΟΥ ΠΡΟΒΕΙΟΥ &amp; ΑΙΓΕΙΟΥ ΚΡΕΑΤΟΣ</t>
  </si>
  <si>
    <t>ΣΥΝΔΕΔΕΜΕΝΗ ΕΝΙΣΧΥΣΗ ΣΤΟ ΤΟΜΕΑ ΤΟΥ ΒΟΕΙΟΥ ΚΡΕΑΤΟΣ</t>
  </si>
  <si>
    <t>ΣΥΝΟΛΟ 2017</t>
  </si>
  <si>
    <t>ΣΥΝΔΕΔΕΜΕΝΕΣ ΕΝΙΣΧΥΣΕΙΣ ΚΤΗΝΟΤΡΟΦΙΑΣ ΕΤΟΣ 2016</t>
  </si>
  <si>
    <t>ΣΥΝΔΕΔΕΜΕΝΗ ΕΝΙΣΧΥΣΗ ΣΤΟ ΤΟΜΕΑ ΤΟΥ ΑΙΓΟΠΡΟΒΕΙΟΥ ΚΡΕΑΤΟΣ (ΠΕΔΙΝΑ)</t>
  </si>
  <si>
    <t>ΣΥΝΔΕΔΕΜΕΝΗ ΕΝΙΣΧΥΣΗ ΣΤΟΝ ΤΟΜΕΑ ΤΟΥ ΑΙΓΟΠΡΟΒΕΙΟΥ ΚΡΕΑΤΟΣ (ΟΡΕΙΝΑ)</t>
  </si>
  <si>
    <t>ΣΥΝΟΛΟ ΣΥΝΔΕΔΕΜΕΝΗ ΑΙΓΟΠΡΟΒΕΙΟΥ</t>
  </si>
  <si>
    <t>ΣΥΝΟΛΟ 2016</t>
  </si>
  <si>
    <t>ΔΙΑΦΟΡΑ ΑΙΓΟΠΡΟΒΕΙΟΥ 2017-2016</t>
  </si>
  <si>
    <t>ΔΙΑΦΟΡΑ ΒΟΕΙΟΥ 2017-2016</t>
  </si>
  <si>
    <t>ΔΙΑΦΟΡΑ ΣΥΝΟΛΟ ΚΤΗΝΟΤΡΟΦΙΑΣ 2017-2016</t>
  </si>
  <si>
    <t>ΔΙΑΦΟΡΕΣ ΣΤΙΣ ΣΥΝΔΕΔΕΜΕΝΕΣ ΕΝΙΣΧΥΣΕΙΣ ΤΩΝ ΕΤΩΝ 2017 -2016 ΑΠΟΛΥΤΑ ΜΕΓΕΘΗ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</si>
</sst>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color indexed="8"/>
      <name val="Calibri"/>
      <family val="2"/>
    </font>
    <font>
      <b/>
      <sz val="16"/>
      <color indexed="8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9" fontId="23" fillId="0" borderId="10" xfId="6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4" fontId="21" fillId="4" borderId="10" xfId="0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3" fontId="21" fillId="4" borderId="10" xfId="0" applyNumberFormat="1" applyFont="1" applyFill="1" applyBorder="1" applyAlignment="1">
      <alignment horizontal="center" vertical="center"/>
    </xf>
    <xf numFmtId="9" fontId="21" fillId="4" borderId="10" xfId="6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1" fillId="22" borderId="10" xfId="0" applyFont="1" applyFill="1" applyBorder="1" applyAlignment="1">
      <alignment vertical="center" wrapText="1"/>
    </xf>
    <xf numFmtId="3" fontId="21" fillId="22" borderId="10" xfId="0" applyNumberFormat="1" applyFont="1" applyFill="1" applyBorder="1" applyAlignment="1">
      <alignment horizontal="center" vertical="center"/>
    </xf>
    <xf numFmtId="2" fontId="21" fillId="22" borderId="1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2" fontId="21" fillId="25" borderId="1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60" workbookViewId="0" topLeftCell="A1">
      <selection activeCell="G9" sqref="G9"/>
    </sheetView>
  </sheetViews>
  <sheetFormatPr defaultColWidth="9.140625" defaultRowHeight="12.75"/>
  <cols>
    <col min="1" max="1" width="43.7109375" style="26" customWidth="1"/>
    <col min="2" max="2" width="26.8515625" style="27" customWidth="1"/>
    <col min="3" max="3" width="27.00390625" style="27" customWidth="1"/>
    <col min="4" max="4" width="27.57421875" style="28" customWidth="1"/>
    <col min="5" max="7" width="21.57421875" style="28" customWidth="1"/>
    <col min="8" max="8" width="9.140625" style="1" customWidth="1"/>
    <col min="9" max="9" width="11.7109375" style="1" bestFit="1" customWidth="1"/>
    <col min="10" max="16384" width="9.140625" style="1" customWidth="1"/>
  </cols>
  <sheetData>
    <row r="1" spans="1:7" ht="34.5" customHeight="1">
      <c r="A1" s="36" t="s">
        <v>0</v>
      </c>
      <c r="B1" s="37"/>
      <c r="C1" s="37"/>
      <c r="D1" s="37"/>
      <c r="E1" s="1"/>
      <c r="F1" s="1"/>
      <c r="G1" s="1"/>
    </row>
    <row r="2" spans="1:7" ht="62.2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pans="1:7" ht="47.25" customHeight="1">
      <c r="A3" s="5" t="s">
        <v>8</v>
      </c>
      <c r="B3" s="6">
        <v>50978015</v>
      </c>
      <c r="C3" s="7">
        <v>9.7</v>
      </c>
      <c r="D3" s="6">
        <v>41297</v>
      </c>
      <c r="E3" s="8">
        <f aca="true" t="shared" si="0" ref="E3:G4">(B3-B10)/B10</f>
        <v>1.1059231996928145</v>
      </c>
      <c r="F3" s="8">
        <f t="shared" si="0"/>
        <v>0.5645161290322579</v>
      </c>
      <c r="G3" s="8">
        <f t="shared" si="0"/>
        <v>0.5461250467989517</v>
      </c>
    </row>
    <row r="4" spans="1:7" ht="51" customHeight="1">
      <c r="A4" s="5" t="s">
        <v>9</v>
      </c>
      <c r="B4" s="6">
        <v>36336635</v>
      </c>
      <c r="C4" s="7">
        <v>192.5</v>
      </c>
      <c r="D4" s="6">
        <v>8250</v>
      </c>
      <c r="E4" s="8">
        <f t="shared" si="0"/>
        <v>0.5628697858369035</v>
      </c>
      <c r="F4" s="8">
        <f t="shared" si="0"/>
        <v>0.375</v>
      </c>
      <c r="G4" s="8">
        <f t="shared" si="0"/>
        <v>0.24434389140271492</v>
      </c>
    </row>
    <row r="5" spans="1:7" s="14" customFormat="1" ht="33" customHeight="1">
      <c r="A5" s="9" t="s">
        <v>10</v>
      </c>
      <c r="B5" s="10">
        <f>SUM(B3:B4)</f>
        <v>87314650</v>
      </c>
      <c r="C5" s="11"/>
      <c r="D5" s="12">
        <f>SUM(D3:D4)</f>
        <v>49547</v>
      </c>
      <c r="E5" s="13">
        <f>(B5-B12)/B12</f>
        <v>0.8398721442636073</v>
      </c>
      <c r="F5" s="12"/>
      <c r="G5" s="13">
        <f>(D5-D12)/D12</f>
        <v>0.4861127774445111</v>
      </c>
    </row>
    <row r="6" spans="1:7" ht="40.5" customHeight="1">
      <c r="A6" s="36" t="s">
        <v>11</v>
      </c>
      <c r="B6" s="37"/>
      <c r="C6" s="37"/>
      <c r="D6" s="37"/>
      <c r="E6" s="1"/>
      <c r="F6" s="1"/>
      <c r="G6" s="1"/>
    </row>
    <row r="7" spans="1:7" ht="39.75" customHeight="1">
      <c r="A7" s="2" t="s">
        <v>1</v>
      </c>
      <c r="B7" s="2" t="s">
        <v>2</v>
      </c>
      <c r="C7" s="2" t="s">
        <v>3</v>
      </c>
      <c r="D7" s="3" t="s">
        <v>4</v>
      </c>
      <c r="E7" s="15"/>
      <c r="F7" s="15"/>
      <c r="G7" s="15"/>
    </row>
    <row r="8" spans="1:7" ht="52.5" customHeight="1">
      <c r="A8" s="5" t="s">
        <v>12</v>
      </c>
      <c r="B8" s="16">
        <v>3764322.76</v>
      </c>
      <c r="C8" s="17">
        <v>6.2</v>
      </c>
      <c r="D8" s="18">
        <v>3678</v>
      </c>
      <c r="E8" s="19"/>
      <c r="F8" s="19"/>
      <c r="G8" s="19"/>
    </row>
    <row r="9" spans="1:7" ht="54" customHeight="1">
      <c r="A9" s="5" t="s">
        <v>13</v>
      </c>
      <c r="B9" s="16">
        <v>20442645</v>
      </c>
      <c r="C9" s="17">
        <v>6.2</v>
      </c>
      <c r="D9" s="18">
        <v>23032</v>
      </c>
      <c r="E9" s="19"/>
      <c r="F9" s="19"/>
      <c r="G9" s="19"/>
    </row>
    <row r="10" spans="1:7" s="14" customFormat="1" ht="38.25" customHeight="1">
      <c r="A10" s="20" t="s">
        <v>14</v>
      </c>
      <c r="B10" s="21">
        <f>SUM(B8:B9)</f>
        <v>24206967.759999998</v>
      </c>
      <c r="C10" s="22">
        <v>6.2</v>
      </c>
      <c r="D10" s="23">
        <f>SUM(D8:D9)</f>
        <v>26710</v>
      </c>
      <c r="E10" s="24"/>
      <c r="F10" s="24"/>
      <c r="G10" s="24"/>
    </row>
    <row r="11" spans="1:7" ht="39" customHeight="1">
      <c r="A11" s="5" t="s">
        <v>9</v>
      </c>
      <c r="B11" s="16">
        <v>23249944</v>
      </c>
      <c r="C11" s="17">
        <v>140</v>
      </c>
      <c r="D11" s="18">
        <v>6630</v>
      </c>
      <c r="E11" s="19"/>
      <c r="F11" s="19"/>
      <c r="G11" s="19"/>
    </row>
    <row r="12" spans="1:7" s="14" customFormat="1" ht="32.25" customHeight="1">
      <c r="A12" s="9" t="s">
        <v>15</v>
      </c>
      <c r="B12" s="25">
        <f>B11+B10</f>
        <v>47456911.76</v>
      </c>
      <c r="C12" s="11"/>
      <c r="D12" s="25">
        <f>D11+D10</f>
        <v>33340</v>
      </c>
      <c r="E12" s="15"/>
      <c r="F12" s="15"/>
      <c r="G12" s="15"/>
    </row>
    <row r="13" spans="1:7" ht="31.5" customHeight="1">
      <c r="A13" s="36" t="s">
        <v>19</v>
      </c>
      <c r="B13" s="37"/>
      <c r="C13" s="37"/>
      <c r="D13" s="37"/>
      <c r="E13" s="1"/>
      <c r="F13" s="1"/>
      <c r="G13" s="1"/>
    </row>
    <row r="14" spans="1:7" ht="37.5">
      <c r="A14" s="29" t="s">
        <v>16</v>
      </c>
      <c r="B14" s="30">
        <f>B3-B10</f>
        <v>26771047.240000002</v>
      </c>
      <c r="C14" s="31"/>
      <c r="D14" s="30">
        <f>D3-D10</f>
        <v>14587</v>
      </c>
      <c r="E14" s="32"/>
      <c r="F14" s="32"/>
      <c r="G14" s="32"/>
    </row>
    <row r="15" spans="1:7" ht="31.5" customHeight="1">
      <c r="A15" s="29" t="s">
        <v>17</v>
      </c>
      <c r="B15" s="30">
        <f>B4-B11</f>
        <v>13086691</v>
      </c>
      <c r="C15" s="31"/>
      <c r="D15" s="30">
        <f>D4-D11</f>
        <v>1620</v>
      </c>
      <c r="E15" s="32"/>
      <c r="F15" s="32"/>
      <c r="G15" s="32"/>
    </row>
    <row r="16" spans="1:7" ht="39.75" customHeight="1">
      <c r="A16" s="33" t="s">
        <v>18</v>
      </c>
      <c r="B16" s="34">
        <f>B5-B12</f>
        <v>39857738.24</v>
      </c>
      <c r="C16" s="35"/>
      <c r="D16" s="34">
        <f>D5-D12</f>
        <v>16207</v>
      </c>
      <c r="E16" s="32"/>
      <c r="F16" s="32"/>
      <c r="G16" s="32"/>
    </row>
  </sheetData>
  <sheetProtection/>
  <mergeCells count="3">
    <mergeCell ref="A1:D1"/>
    <mergeCell ref="A6:D6"/>
    <mergeCell ref="A13:D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schatzipanteli</dc:creator>
  <cp:keywords/>
  <dc:description/>
  <cp:lastModifiedBy>pkous</cp:lastModifiedBy>
  <cp:lastPrinted>2018-05-16T11:05:26Z</cp:lastPrinted>
  <dcterms:created xsi:type="dcterms:W3CDTF">2018-05-16T08:17:26Z</dcterms:created>
  <dcterms:modified xsi:type="dcterms:W3CDTF">2018-05-16T11:05:47Z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